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795" windowHeight="8700" activeTab="0"/>
  </bookViews>
  <sheets>
    <sheet name="Inventory Valuation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<sst xmlns="http://schemas.openxmlformats.org/spreadsheetml/2006/main" count="22" uniqueCount="22">
  <si>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Beginning Inventory </t>
  </si>
  <si>
    <t xml:space="preserve">Month </t>
  </si>
  <si>
    <t xml:space="preserve">Units Purchased </t>
  </si>
  <si>
    <t>Total Value</t>
  </si>
  <si>
    <t xml:space="preserve">January </t>
  </si>
  <si>
    <t xml:space="preserve">February </t>
  </si>
  <si>
    <t xml:space="preserve">March </t>
  </si>
  <si>
    <t xml:space="preserve">Purchases </t>
  </si>
  <si>
    <t>Ending Inventory (appears on B/S)</t>
  </si>
  <si>
    <t xml:space="preserve">COGS </t>
  </si>
  <si>
    <t xml:space="preserve">Expenses </t>
  </si>
  <si>
    <t xml:space="preserve">Net Income </t>
  </si>
  <si>
    <t xml:space="preserve">Sales = 3,000 units @ $30 each </t>
  </si>
  <si>
    <t>Ending Inventory</t>
  </si>
  <si>
    <t>Beginning Inventory</t>
  </si>
  <si>
    <t>Sold@$30 per Unit</t>
  </si>
  <si>
    <t>LIFO</t>
  </si>
  <si>
    <t>FIFO</t>
  </si>
  <si>
    <t>AVERAGE</t>
  </si>
  <si>
    <t>Monthly Inventory Purchases applies to all three methods</t>
  </si>
  <si>
    <t>Cost/unit</t>
  </si>
  <si>
    <t>Income Statement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</si>
</sst>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_(* #,##0.0_);_(* \(#,##0.0\);_(* &quot;-&quot;??_);_(@_)"/>
    <numFmt numFmtId="166" formatCode="_(* #,##0_);_(* \(#,##0\);_(* &quot;-&quot;??_);_(@_)"/>
  </numFmts>
  <fonts count="41">
    <font>
      <sz val="10"/>
      <name val="Arial"/>
      <family val="0"/>
    </font>
    <font>
      <sz val="10"/>
      <name val="Verdan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Verdana"/>
      <family val="2"/>
    </font>
    <font>
      <b/>
      <sz val="10"/>
      <color indexed="1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6" fontId="1" fillId="33" borderId="14" xfId="0" applyNumberFormat="1" applyFont="1" applyFill="1" applyBorder="1" applyAlignment="1">
      <alignment/>
    </xf>
    <xf numFmtId="6" fontId="1" fillId="33" borderId="15" xfId="0" applyNumberFormat="1" applyFont="1" applyFill="1" applyBorder="1" applyAlignment="1">
      <alignment/>
    </xf>
    <xf numFmtId="0" fontId="1" fillId="33" borderId="16" xfId="0" applyFont="1" applyFill="1" applyBorder="1" applyAlignment="1">
      <alignment/>
    </xf>
    <xf numFmtId="6" fontId="1" fillId="33" borderId="17" xfId="0" applyNumberFormat="1" applyFont="1" applyFill="1" applyBorder="1" applyAlignment="1">
      <alignment/>
    </xf>
    <xf numFmtId="6" fontId="1" fillId="33" borderId="18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166" fontId="1" fillId="33" borderId="14" xfId="42" applyNumberFormat="1" applyFont="1" applyFill="1" applyBorder="1" applyAlignment="1">
      <alignment/>
    </xf>
    <xf numFmtId="166" fontId="1" fillId="33" borderId="17" xfId="42" applyNumberFormat="1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6" fontId="1" fillId="33" borderId="0" xfId="0" applyNumberFormat="1" applyFont="1" applyFill="1" applyAlignment="1">
      <alignment/>
    </xf>
    <xf numFmtId="0" fontId="6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PageLayoutView="0" workbookViewId="0" topLeftCell="A1">
      <selection activeCell="A28" sqref="A28"/>
    </sheetView>
  </sheetViews>
  <sheetFormatPr defaultColWidth="9.140625" defaultRowHeight="12.75"/>
  <cols>
    <col min="1" max="1" width="31.421875" style="1" customWidth="1"/>
    <col min="2" max="2" width="18.8515625" style="1" bestFit="1" customWidth="1"/>
    <col min="3" max="3" width="10.421875" style="1" bestFit="1" customWidth="1"/>
    <col min="4" max="4" width="10.28125" style="1" bestFit="1" customWidth="1"/>
    <col min="5" max="5" width="9.140625" style="1" customWidth="1"/>
    <col min="6" max="6" width="40.57421875" style="1" bestFit="1" customWidth="1"/>
    <col min="7" max="9" width="10.28125" style="1" bestFit="1" customWidth="1"/>
    <col min="10" max="16384" width="9.140625" style="1" customWidth="1"/>
  </cols>
  <sheetData>
    <row r="1" spans="1:9" ht="12.75">
      <c r="A1" s="1" t="s">
        <v>19</v>
      </c>
      <c r="F1" s="19" t="s">
        <v>21</v>
      </c>
      <c r="G1" s="19"/>
      <c r="H1" s="19"/>
      <c r="I1" s="19"/>
    </row>
    <row r="2" spans="1:9" ht="12.75">
      <c r="A2" s="13" t="s">
        <v>1</v>
      </c>
      <c r="B2" s="3" t="s">
        <v>2</v>
      </c>
      <c r="C2" s="3" t="s">
        <v>20</v>
      </c>
      <c r="D2" s="4" t="s">
        <v>3</v>
      </c>
      <c r="F2" s="2"/>
      <c r="G2" s="3" t="s">
        <v>16</v>
      </c>
      <c r="H2" s="3" t="s">
        <v>17</v>
      </c>
      <c r="I2" s="4" t="s">
        <v>18</v>
      </c>
    </row>
    <row r="3" spans="1:9" ht="12.75">
      <c r="A3" s="5" t="s">
        <v>14</v>
      </c>
      <c r="B3" s="14">
        <v>1000</v>
      </c>
      <c r="C3" s="8">
        <v>8</v>
      </c>
      <c r="D3" s="9">
        <f>C3*B3</f>
        <v>8000</v>
      </c>
      <c r="F3" s="5"/>
      <c r="G3" s="6"/>
      <c r="H3" s="6"/>
      <c r="I3" s="7"/>
    </row>
    <row r="4" spans="1:9" ht="12.75">
      <c r="A4" s="5" t="s">
        <v>4</v>
      </c>
      <c r="B4" s="14">
        <v>1000</v>
      </c>
      <c r="C4" s="8">
        <v>10</v>
      </c>
      <c r="D4" s="9">
        <f>C4*B4</f>
        <v>10000</v>
      </c>
      <c r="F4" s="5" t="s">
        <v>12</v>
      </c>
      <c r="G4" s="8">
        <v>90000</v>
      </c>
      <c r="H4" s="8">
        <v>90000</v>
      </c>
      <c r="I4" s="9">
        <v>90000</v>
      </c>
    </row>
    <row r="5" spans="1:9" ht="12.75">
      <c r="A5" s="5" t="s">
        <v>5</v>
      </c>
      <c r="B5" s="14">
        <v>1000</v>
      </c>
      <c r="C5" s="8">
        <v>13</v>
      </c>
      <c r="D5" s="9">
        <f>C5*B5</f>
        <v>13000</v>
      </c>
      <c r="F5" s="5"/>
      <c r="G5" s="8"/>
      <c r="H5" s="8"/>
      <c r="I5" s="9"/>
    </row>
    <row r="6" spans="1:9" ht="12.75">
      <c r="A6" s="5" t="s">
        <v>6</v>
      </c>
      <c r="B6" s="14">
        <v>1000</v>
      </c>
      <c r="C6" s="8">
        <v>16</v>
      </c>
      <c r="D6" s="9">
        <f>C6*B6</f>
        <v>16000</v>
      </c>
      <c r="F6" s="5" t="s">
        <v>0</v>
      </c>
      <c r="G6" s="8">
        <f>$D$3</f>
        <v>8000</v>
      </c>
      <c r="H6" s="8">
        <f>$D$3</f>
        <v>8000</v>
      </c>
      <c r="I6" s="9">
        <f>$D$3</f>
        <v>8000</v>
      </c>
    </row>
    <row r="7" spans="1:9" ht="12.75">
      <c r="A7" s="5" t="s">
        <v>15</v>
      </c>
      <c r="B7" s="14">
        <v>3000</v>
      </c>
      <c r="C7" s="6"/>
      <c r="D7" s="7"/>
      <c r="F7" s="5" t="s">
        <v>7</v>
      </c>
      <c r="G7" s="8">
        <f>SUM($D$4:$D$6)</f>
        <v>39000</v>
      </c>
      <c r="H7" s="8">
        <f>SUM($D$4:$D$6)</f>
        <v>39000</v>
      </c>
      <c r="I7" s="9">
        <f>SUM($D$4:$D$6)</f>
        <v>39000</v>
      </c>
    </row>
    <row r="8" spans="1:9" ht="12.75">
      <c r="A8" s="10" t="s">
        <v>13</v>
      </c>
      <c r="B8" s="15">
        <f>SUM(B3:B6)-B7</f>
        <v>1000</v>
      </c>
      <c r="C8" s="16"/>
      <c r="D8" s="17"/>
      <c r="F8" s="5" t="s">
        <v>8</v>
      </c>
      <c r="G8" s="8">
        <f>B8*C3</f>
        <v>8000</v>
      </c>
      <c r="H8" s="8">
        <f>B8*C6</f>
        <v>16000</v>
      </c>
      <c r="I8" s="9">
        <f>SUMPRODUCT(B3:B6,C3:C6)/SUM(B3:B6)*B8</f>
        <v>11750</v>
      </c>
    </row>
    <row r="9" spans="6:9" ht="12.75">
      <c r="F9" s="5" t="s">
        <v>9</v>
      </c>
      <c r="G9" s="8">
        <f>G6+G7-G8</f>
        <v>39000</v>
      </c>
      <c r="H9" s="8">
        <f>H6+H7-H8</f>
        <v>31000</v>
      </c>
      <c r="I9" s="9">
        <f>I6+I7-I8</f>
        <v>35250</v>
      </c>
    </row>
    <row r="10" spans="6:9" ht="12.75">
      <c r="F10" s="5"/>
      <c r="G10" s="8"/>
      <c r="H10" s="8"/>
      <c r="I10" s="9"/>
    </row>
    <row r="11" spans="6:9" ht="12.75">
      <c r="F11" s="5" t="s">
        <v>10</v>
      </c>
      <c r="G11" s="8">
        <v>12000</v>
      </c>
      <c r="H11" s="8">
        <v>12000</v>
      </c>
      <c r="I11" s="9">
        <v>12000</v>
      </c>
    </row>
    <row r="12" spans="6:9" ht="12.75">
      <c r="F12" s="5"/>
      <c r="G12" s="8"/>
      <c r="H12" s="8"/>
      <c r="I12" s="9"/>
    </row>
    <row r="13" spans="6:9" ht="12.75">
      <c r="F13" s="10" t="s">
        <v>11</v>
      </c>
      <c r="G13" s="11">
        <f>G4-G9-G11</f>
        <v>39000</v>
      </c>
      <c r="H13" s="11">
        <f>H4-H9-H11</f>
        <v>47000</v>
      </c>
      <c r="I13" s="12">
        <f>I4-I9-I11</f>
        <v>42750</v>
      </c>
    </row>
    <row r="16" ht="12.75">
      <c r="B16" s="18"/>
    </row>
    <row r="17" ht="12.75">
      <c r="B17" s="18"/>
    </row>
    <row r="18" ht="12.75">
      <c r="B18" s="18"/>
    </row>
    <row r="19" ht="12.75">
      <c r="B19" s="18"/>
    </row>
  </sheetData>
  <sheetProtection/>
  <mergeCells count="1">
    <mergeCell ref="F1:I1"/>
  </mergeCells>
  <printOptions/>
  <pageMargins left="0.75" right="0.75" top="1" bottom="1" header="0.5" footer="0.5"/>
  <pageSetup fitToHeight="1" fitToWidth="1" horizontalDpi="600" verticalDpi="600" orientation="landscape" paperSize="9" scale="87" r:id="rId1"/>
  <headerFooter alignWithMargins="0">
    <oddHeader>&amp;C&amp;"Arial,Bold"&amp;16INVENTORY VALUATION EXAMPLE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Procter &amp; Gamble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</dc:creator>
  <cp:keywords/>
  <dc:description/>
  <cp:lastModifiedBy>rich44953</cp:lastModifiedBy>
  <cp:lastPrinted>2010-06-15T11:14:54Z</cp:lastPrinted>
  <dcterms:created xsi:type="dcterms:W3CDTF">2010-06-14T21:02:27Z</dcterms:created>
  <dcterms:modified xsi:type="dcterms:W3CDTF">2010-06-15T17:02:04Z</dcterms:modified>
  <cp:category/>
  <cp:version/>
  <cp:contentType/>
  <cp:contentStatus/>
</cp:coreProperties>
</file>